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u\Downloads\reremindermodeofschoolfeespayment20172018academ\"/>
    </mc:Choice>
  </mc:AlternateContent>
  <bookViews>
    <workbookView xWindow="0" yWindow="0" windowWidth="20490" windowHeight="7755" activeTab="2"/>
  </bookViews>
  <sheets>
    <sheet name="PREDEGREE" sheetId="1" r:id="rId1"/>
    <sheet name="UNDERGRADUATE" sheetId="2" r:id="rId2"/>
    <sheet name="FOUNDATION" sheetId="3" r:id="rId3"/>
  </sheets>
  <definedNames>
    <definedName name="_xlnm.Print_Area" localSheetId="2">FOUNDATION!$C$6</definedName>
    <definedName name="_xlnm.Print_Area" localSheetId="0">PREDEGREE!$C$6</definedName>
    <definedName name="_xlnm.Print_Area" localSheetId="1">UNDERGRADUATE!$B$7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M29" i="3" s="1"/>
  <c r="M28" i="3"/>
  <c r="K28" i="3"/>
  <c r="L28" i="3" s="1"/>
  <c r="M27" i="3"/>
  <c r="L27" i="3"/>
  <c r="K27" i="3"/>
  <c r="K25" i="3"/>
  <c r="M25" i="3" s="1"/>
  <c r="K24" i="3"/>
  <c r="M24" i="3" s="1"/>
  <c r="M23" i="3"/>
  <c r="K23" i="3"/>
  <c r="L23" i="3" s="1"/>
  <c r="M22" i="3"/>
  <c r="L22" i="3"/>
  <c r="K22" i="3"/>
  <c r="K21" i="3"/>
  <c r="M21" i="3" s="1"/>
  <c r="K20" i="3"/>
  <c r="M20" i="3" s="1"/>
  <c r="M19" i="3"/>
  <c r="L19" i="3"/>
  <c r="K19" i="3"/>
  <c r="M16" i="3"/>
  <c r="L16" i="3"/>
  <c r="K16" i="3"/>
  <c r="K15" i="3"/>
  <c r="M15" i="3" s="1"/>
  <c r="K14" i="3"/>
  <c r="M14" i="3" s="1"/>
  <c r="M13" i="3"/>
  <c r="L13" i="3"/>
  <c r="K13" i="3"/>
  <c r="M12" i="3"/>
  <c r="L12" i="3"/>
  <c r="K12" i="3"/>
  <c r="K11" i="3"/>
  <c r="M11" i="3" s="1"/>
  <c r="K10" i="3"/>
  <c r="M10" i="3" s="1"/>
  <c r="M9" i="3"/>
  <c r="L9" i="3"/>
  <c r="K9" i="3"/>
  <c r="M8" i="3"/>
  <c r="L8" i="3"/>
  <c r="K8" i="3"/>
  <c r="K7" i="3"/>
  <c r="M7" i="3" s="1"/>
  <c r="I29" i="1"/>
  <c r="K29" i="1" s="1"/>
  <c r="K28" i="1"/>
  <c r="I28" i="1"/>
  <c r="J28" i="1" s="1"/>
  <c r="J27" i="1"/>
  <c r="I27" i="1"/>
  <c r="K27" i="1" s="1"/>
  <c r="I25" i="1"/>
  <c r="K25" i="1" s="1"/>
  <c r="I24" i="1"/>
  <c r="K24" i="1" s="1"/>
  <c r="K23" i="1"/>
  <c r="I23" i="1"/>
  <c r="J23" i="1" s="1"/>
  <c r="J22" i="1"/>
  <c r="I22" i="1"/>
  <c r="K22" i="1" s="1"/>
  <c r="I21" i="1"/>
  <c r="K21" i="1" s="1"/>
  <c r="I20" i="1"/>
  <c r="K20" i="1" s="1"/>
  <c r="K19" i="1"/>
  <c r="I19" i="1"/>
  <c r="J19" i="1" s="1"/>
  <c r="J16" i="1"/>
  <c r="I16" i="1"/>
  <c r="K16" i="1" s="1"/>
  <c r="I15" i="1"/>
  <c r="K15" i="1" s="1"/>
  <c r="I14" i="1"/>
  <c r="K14" i="1" s="1"/>
  <c r="K13" i="1"/>
  <c r="I13" i="1"/>
  <c r="J13" i="1" s="1"/>
  <c r="J12" i="1"/>
  <c r="I12" i="1"/>
  <c r="K12" i="1" s="1"/>
  <c r="I11" i="1"/>
  <c r="K11" i="1" s="1"/>
  <c r="I10" i="1"/>
  <c r="K10" i="1" s="1"/>
  <c r="K9" i="1"/>
  <c r="I9" i="1"/>
  <c r="J9" i="1" s="1"/>
  <c r="J8" i="1"/>
  <c r="I8" i="1"/>
  <c r="K8" i="1" s="1"/>
  <c r="I7" i="1"/>
  <c r="K7" i="1" s="1"/>
  <c r="L11" i="3" l="1"/>
  <c r="L15" i="3"/>
  <c r="L21" i="3"/>
  <c r="L25" i="3"/>
  <c r="L7" i="3"/>
  <c r="L10" i="3"/>
  <c r="L14" i="3"/>
  <c r="L20" i="3"/>
  <c r="L24" i="3"/>
  <c r="L29" i="3"/>
  <c r="J7" i="1"/>
  <c r="J11" i="1"/>
  <c r="J15" i="1"/>
  <c r="J21" i="1"/>
  <c r="J25" i="1"/>
  <c r="J10" i="1"/>
  <c r="J14" i="1"/>
  <c r="J20" i="1"/>
  <c r="J24" i="1"/>
  <c r="J29" i="1"/>
</calcChain>
</file>

<file path=xl/sharedStrings.xml><?xml version="1.0" encoding="utf-8"?>
<sst xmlns="http://schemas.openxmlformats.org/spreadsheetml/2006/main" count="124" uniqueCount="42">
  <si>
    <t>MOUNTAIN TOP UNIVERSITY SCHOOL FEES FOR PREDEGREE  PROGRAMME 2017/2018 SESSION</t>
  </si>
  <si>
    <t>FULL PAYMENT</t>
  </si>
  <si>
    <t>TWO-TIME INSTALMENTAL PAYMENT</t>
  </si>
  <si>
    <t>ACCEPTANCE FEES</t>
  </si>
  <si>
    <t>TUITION</t>
  </si>
  <si>
    <t xml:space="preserve">ACCOMMODATION </t>
  </si>
  <si>
    <t>ADMINISTRATIVE CHARGES</t>
  </si>
  <si>
    <t>MEDICAL  &amp; INCIDENTAL CHARGES</t>
  </si>
  <si>
    <t>ID CARD</t>
  </si>
  <si>
    <t>TOTAL SCHOOL FEES</t>
  </si>
  <si>
    <t>FIRST INSTALLMENT (50%)</t>
  </si>
  <si>
    <t>SECOND INSTALLMENT (50%)</t>
  </si>
  <si>
    <t>N</t>
  </si>
  <si>
    <t>S/N</t>
  </si>
  <si>
    <t>COLLEGE OF BASIC &amp; APPLIED SCIENCES:</t>
  </si>
  <si>
    <t>Applied Geophysics</t>
  </si>
  <si>
    <t>Biochemistry</t>
  </si>
  <si>
    <t>Biology</t>
  </si>
  <si>
    <t>Biotechnology</t>
  </si>
  <si>
    <t>Computer Science</t>
  </si>
  <si>
    <t>Food Science&amp; Technology</t>
  </si>
  <si>
    <t>Mathematics</t>
  </si>
  <si>
    <t>Microbiology</t>
  </si>
  <si>
    <t>Physics</t>
  </si>
  <si>
    <t>Chemistry</t>
  </si>
  <si>
    <t>COLLEGE OF HUMANITIES AND MANAGEMENT SCIENCES:</t>
  </si>
  <si>
    <t>Accounting</t>
  </si>
  <si>
    <t>Banking &amp; Finance</t>
  </si>
  <si>
    <t>Business Administration</t>
  </si>
  <si>
    <t>Economics</t>
  </si>
  <si>
    <t>Industrial Relations &amp; Personnel Management</t>
  </si>
  <si>
    <t>Mass Communication.</t>
  </si>
  <si>
    <t>Public Administration</t>
  </si>
  <si>
    <t xml:space="preserve">English </t>
  </si>
  <si>
    <t>Musics</t>
  </si>
  <si>
    <t>Christian Religious Studies</t>
  </si>
  <si>
    <t>MOUNTAIN TOP UNIVERSITY  SCHOOL FEES FOR UNDERGRADUATE PROGRAMME 2017/2018 SESSION</t>
  </si>
  <si>
    <t>SCHOOL FEES</t>
  </si>
  <si>
    <t>Religious Studies</t>
  </si>
  <si>
    <t>MOUNTAIN TOP UNIVERSITY SCHOOL FEES FOR FOUNDATION PROGRAMME 2017/2018 SESSION</t>
  </si>
  <si>
    <t>JUPEB REGISTRATION</t>
  </si>
  <si>
    <t>SYLLABUS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</si>
</sst>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2060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8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0" xfId="0" applyFont="1" applyBorder="1"/>
    <xf numFmtId="0" fontId="9" fillId="0" borderId="8" xfId="0" applyFont="1" applyBorder="1" applyAlignment="1">
      <alignment wrapText="1"/>
    </xf>
    <xf numFmtId="0" fontId="4" fillId="0" borderId="8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10" xfId="0" applyFont="1" applyBorder="1" applyAlignment="1">
      <alignment horizontal="center" vertical="center"/>
    </xf>
    <xf numFmtId="164" fontId="4" fillId="0" borderId="8" xfId="1" applyFont="1" applyBorder="1"/>
    <xf numFmtId="164" fontId="4" fillId="0" borderId="8" xfId="1" applyFont="1" applyBorder="1" applyAlignment="1">
      <alignment wrapText="1"/>
    </xf>
    <xf numFmtId="164" fontId="4" fillId="0" borderId="8" xfId="1" applyFont="1" applyBorder="1" applyAlignment="1">
      <alignment horizontal="center" vertical="center"/>
    </xf>
    <xf numFmtId="164" fontId="6" fillId="0" borderId="8" xfId="0" applyNumberFormat="1" applyFont="1" applyBorder="1"/>
    <xf numFmtId="164" fontId="6" fillId="0" borderId="9" xfId="0" applyNumberFormat="1" applyFont="1" applyBorder="1"/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wrapText="1"/>
    </xf>
    <xf numFmtId="0" fontId="4" fillId="0" borderId="8" xfId="0" applyFont="1" applyFill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4" fillId="0" borderId="12" xfId="1" applyFont="1" applyBorder="1"/>
    <xf numFmtId="164" fontId="4" fillId="0" borderId="12" xfId="1" applyFont="1" applyBorder="1" applyAlignment="1">
      <alignment wrapText="1"/>
    </xf>
    <xf numFmtId="164" fontId="4" fillId="0" borderId="12" xfId="1" applyFont="1" applyBorder="1" applyAlignment="1">
      <alignment horizontal="center" vertical="center"/>
    </xf>
    <xf numFmtId="164" fontId="6" fillId="0" borderId="12" xfId="0" applyNumberFormat="1" applyFont="1" applyBorder="1"/>
    <xf numFmtId="164" fontId="6" fillId="0" borderId="13" xfId="0" applyNumberFormat="1" applyFont="1" applyBorder="1"/>
    <xf numFmtId="0" fontId="4" fillId="0" borderId="0" xfId="0" applyFont="1" applyBorder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2" fillId="0" borderId="0" xfId="0" applyFont="1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2" borderId="0" xfId="0" applyFont="1" applyFill="1"/>
    <xf numFmtId="0" fontId="3" fillId="3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/>
    <xf numFmtId="4" fontId="4" fillId="0" borderId="8" xfId="0" applyNumberFormat="1" applyFont="1" applyBorder="1"/>
    <xf numFmtId="164" fontId="4" fillId="0" borderId="9" xfId="1" applyFont="1" applyBorder="1" applyAlignment="1">
      <alignment horizontal="center"/>
    </xf>
    <xf numFmtId="164" fontId="6" fillId="0" borderId="0" xfId="0" applyNumberFormat="1" applyFont="1"/>
    <xf numFmtId="164" fontId="4" fillId="0" borderId="13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5" workbookViewId="0">
      <selection activeCell="C18" sqref="A1:XFD1048576"/>
    </sheetView>
  </sheetViews>
  <sheetFormatPr defaultColWidth="14.7109375" defaultRowHeight="12.75" x14ac:dyDescent="0.2"/>
  <cols>
    <col min="1" max="1" width="5" style="9" customWidth="1"/>
    <col min="2" max="2" width="22.7109375" style="9" customWidth="1"/>
    <col min="3" max="3" width="17.42578125" style="9" customWidth="1"/>
    <col min="4" max="4" width="10.28515625" style="9" customWidth="1"/>
    <col min="5" max="5" width="11.28515625" style="9" customWidth="1"/>
    <col min="6" max="6" width="17.5703125" style="9" customWidth="1"/>
    <col min="7" max="7" width="15.42578125" style="9" customWidth="1"/>
    <col min="8" max="8" width="10" style="9" customWidth="1"/>
    <col min="9" max="9" width="15.5703125" style="9" customWidth="1"/>
    <col min="10" max="10" width="14.7109375" style="9"/>
    <col min="11" max="11" width="19.85546875" style="9" customWidth="1"/>
    <col min="12" max="16384" width="14.7109375" style="9"/>
  </cols>
  <sheetData>
    <row r="1" spans="1:11" ht="15" customHeight="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15.75" customHeight="1" thickBo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">
      <c r="A3" s="13"/>
      <c r="B3" s="14"/>
      <c r="C3" s="14"/>
      <c r="D3" s="14"/>
      <c r="E3" s="14"/>
      <c r="F3" s="14"/>
      <c r="G3" s="14"/>
      <c r="H3" s="14"/>
      <c r="I3" s="2" t="s">
        <v>1</v>
      </c>
      <c r="J3" s="15" t="s">
        <v>2</v>
      </c>
      <c r="K3" s="16"/>
    </row>
    <row r="4" spans="1:11" ht="50.25" customHeight="1" x14ac:dyDescent="0.2">
      <c r="A4" s="17"/>
      <c r="B4" s="1"/>
      <c r="C4" s="1" t="s">
        <v>3</v>
      </c>
      <c r="D4" s="1" t="s">
        <v>4</v>
      </c>
      <c r="E4" s="1" t="s">
        <v>5</v>
      </c>
      <c r="F4" s="18" t="s">
        <v>6</v>
      </c>
      <c r="G4" s="18" t="s">
        <v>7</v>
      </c>
      <c r="H4" s="1" t="s">
        <v>8</v>
      </c>
      <c r="I4" s="18" t="s">
        <v>9</v>
      </c>
      <c r="J4" s="18" t="s">
        <v>10</v>
      </c>
      <c r="K4" s="19" t="s">
        <v>11</v>
      </c>
    </row>
    <row r="5" spans="1:11" ht="18" customHeight="1" x14ac:dyDescent="0.2">
      <c r="A5" s="20"/>
      <c r="B5" s="21"/>
      <c r="C5" s="21"/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3" t="s">
        <v>12</v>
      </c>
    </row>
    <row r="6" spans="1:11" ht="30.75" customHeight="1" x14ac:dyDescent="0.2">
      <c r="A6" s="24" t="s">
        <v>13</v>
      </c>
      <c r="B6" s="25" t="s">
        <v>14</v>
      </c>
      <c r="C6" s="25"/>
      <c r="D6" s="25"/>
      <c r="E6" s="25"/>
      <c r="F6" s="25"/>
      <c r="G6" s="21"/>
      <c r="H6" s="21"/>
      <c r="I6" s="26"/>
      <c r="J6" s="27"/>
      <c r="K6" s="28"/>
    </row>
    <row r="7" spans="1:11" x14ac:dyDescent="0.2">
      <c r="A7" s="29">
        <v>1</v>
      </c>
      <c r="B7" s="26" t="s">
        <v>15</v>
      </c>
      <c r="C7" s="30">
        <v>30000</v>
      </c>
      <c r="D7" s="30">
        <v>300000</v>
      </c>
      <c r="E7" s="30">
        <v>150000</v>
      </c>
      <c r="F7" s="30">
        <v>20000</v>
      </c>
      <c r="G7" s="31">
        <v>30000</v>
      </c>
      <c r="H7" s="31">
        <v>2000</v>
      </c>
      <c r="I7" s="32">
        <f t="shared" ref="I7:I16" si="0">SUM(D7:H7)</f>
        <v>502000</v>
      </c>
      <c r="J7" s="33">
        <f>I7*50/100</f>
        <v>251000</v>
      </c>
      <c r="K7" s="34">
        <f>50/100*I7</f>
        <v>251000</v>
      </c>
    </row>
    <row r="8" spans="1:11" x14ac:dyDescent="0.2">
      <c r="A8" s="29">
        <v>2</v>
      </c>
      <c r="B8" s="26" t="s">
        <v>16</v>
      </c>
      <c r="C8" s="30">
        <v>30000</v>
      </c>
      <c r="D8" s="30">
        <v>300000</v>
      </c>
      <c r="E8" s="30">
        <v>150000</v>
      </c>
      <c r="F8" s="30">
        <v>20000</v>
      </c>
      <c r="G8" s="31">
        <v>30000</v>
      </c>
      <c r="H8" s="31">
        <v>2000</v>
      </c>
      <c r="I8" s="32">
        <f t="shared" si="0"/>
        <v>502000</v>
      </c>
      <c r="J8" s="33">
        <f t="shared" ref="J8:J16" si="1">I8*50/100</f>
        <v>251000</v>
      </c>
      <c r="K8" s="34">
        <f t="shared" ref="K8:K29" si="2">50/100*I8</f>
        <v>251000</v>
      </c>
    </row>
    <row r="9" spans="1:11" x14ac:dyDescent="0.2">
      <c r="A9" s="29">
        <v>3</v>
      </c>
      <c r="B9" s="26" t="s">
        <v>17</v>
      </c>
      <c r="C9" s="30">
        <v>30000</v>
      </c>
      <c r="D9" s="30">
        <v>300000</v>
      </c>
      <c r="E9" s="30">
        <v>150000</v>
      </c>
      <c r="F9" s="30">
        <v>20000</v>
      </c>
      <c r="G9" s="31">
        <v>30000</v>
      </c>
      <c r="H9" s="31">
        <v>2000</v>
      </c>
      <c r="I9" s="32">
        <f t="shared" si="0"/>
        <v>502000</v>
      </c>
      <c r="J9" s="33">
        <f t="shared" si="1"/>
        <v>251000</v>
      </c>
      <c r="K9" s="34">
        <f t="shared" si="2"/>
        <v>251000</v>
      </c>
    </row>
    <row r="10" spans="1:11" x14ac:dyDescent="0.2">
      <c r="A10" s="29">
        <v>4</v>
      </c>
      <c r="B10" s="26" t="s">
        <v>18</v>
      </c>
      <c r="C10" s="30">
        <v>30000</v>
      </c>
      <c r="D10" s="30">
        <v>300000</v>
      </c>
      <c r="E10" s="30">
        <v>150000</v>
      </c>
      <c r="F10" s="30">
        <v>20000</v>
      </c>
      <c r="G10" s="31">
        <v>30000</v>
      </c>
      <c r="H10" s="31">
        <v>2000</v>
      </c>
      <c r="I10" s="32">
        <f t="shared" si="0"/>
        <v>502000</v>
      </c>
      <c r="J10" s="33">
        <f t="shared" si="1"/>
        <v>251000</v>
      </c>
      <c r="K10" s="34">
        <f t="shared" si="2"/>
        <v>251000</v>
      </c>
    </row>
    <row r="11" spans="1:11" x14ac:dyDescent="0.2">
      <c r="A11" s="29">
        <v>5</v>
      </c>
      <c r="B11" s="26" t="s">
        <v>19</v>
      </c>
      <c r="C11" s="30">
        <v>30000</v>
      </c>
      <c r="D11" s="30">
        <v>300000</v>
      </c>
      <c r="E11" s="30">
        <v>150000</v>
      </c>
      <c r="F11" s="30">
        <v>20000</v>
      </c>
      <c r="G11" s="31">
        <v>30000</v>
      </c>
      <c r="H11" s="31">
        <v>2000</v>
      </c>
      <c r="I11" s="32">
        <f t="shared" si="0"/>
        <v>502000</v>
      </c>
      <c r="J11" s="33">
        <f t="shared" si="1"/>
        <v>251000</v>
      </c>
      <c r="K11" s="34">
        <f t="shared" si="2"/>
        <v>251000</v>
      </c>
    </row>
    <row r="12" spans="1:11" x14ac:dyDescent="0.2">
      <c r="A12" s="29">
        <v>6</v>
      </c>
      <c r="B12" s="26" t="s">
        <v>20</v>
      </c>
      <c r="C12" s="30">
        <v>30000</v>
      </c>
      <c r="D12" s="30">
        <v>300000</v>
      </c>
      <c r="E12" s="30">
        <v>150000</v>
      </c>
      <c r="F12" s="30">
        <v>20000</v>
      </c>
      <c r="G12" s="31">
        <v>30000</v>
      </c>
      <c r="H12" s="31">
        <v>2000</v>
      </c>
      <c r="I12" s="32">
        <f t="shared" si="0"/>
        <v>502000</v>
      </c>
      <c r="J12" s="33">
        <f t="shared" si="1"/>
        <v>251000</v>
      </c>
      <c r="K12" s="34">
        <f t="shared" si="2"/>
        <v>251000</v>
      </c>
    </row>
    <row r="13" spans="1:11" x14ac:dyDescent="0.2">
      <c r="A13" s="29">
        <v>7</v>
      </c>
      <c r="B13" s="26" t="s">
        <v>21</v>
      </c>
      <c r="C13" s="30">
        <v>30000</v>
      </c>
      <c r="D13" s="30">
        <v>300000</v>
      </c>
      <c r="E13" s="30">
        <v>150000</v>
      </c>
      <c r="F13" s="30">
        <v>20000</v>
      </c>
      <c r="G13" s="31">
        <v>30000</v>
      </c>
      <c r="H13" s="31">
        <v>2000</v>
      </c>
      <c r="I13" s="32">
        <f t="shared" si="0"/>
        <v>502000</v>
      </c>
      <c r="J13" s="33">
        <f t="shared" si="1"/>
        <v>251000</v>
      </c>
      <c r="K13" s="34">
        <f t="shared" si="2"/>
        <v>251000</v>
      </c>
    </row>
    <row r="14" spans="1:11" x14ac:dyDescent="0.2">
      <c r="A14" s="29">
        <v>8</v>
      </c>
      <c r="B14" s="26" t="s">
        <v>22</v>
      </c>
      <c r="C14" s="30">
        <v>30000</v>
      </c>
      <c r="D14" s="30">
        <v>300000</v>
      </c>
      <c r="E14" s="30">
        <v>150000</v>
      </c>
      <c r="F14" s="30">
        <v>20000</v>
      </c>
      <c r="G14" s="31">
        <v>30000</v>
      </c>
      <c r="H14" s="31">
        <v>2000</v>
      </c>
      <c r="I14" s="32">
        <f t="shared" si="0"/>
        <v>502000</v>
      </c>
      <c r="J14" s="33">
        <f t="shared" si="1"/>
        <v>251000</v>
      </c>
      <c r="K14" s="34">
        <f t="shared" si="2"/>
        <v>251000</v>
      </c>
    </row>
    <row r="15" spans="1:11" x14ac:dyDescent="0.2">
      <c r="A15" s="29">
        <v>9</v>
      </c>
      <c r="B15" s="26" t="s">
        <v>23</v>
      </c>
      <c r="C15" s="30">
        <v>30000</v>
      </c>
      <c r="D15" s="30">
        <v>300000</v>
      </c>
      <c r="E15" s="30">
        <v>150000</v>
      </c>
      <c r="F15" s="30">
        <v>20000</v>
      </c>
      <c r="G15" s="31">
        <v>30000</v>
      </c>
      <c r="H15" s="31">
        <v>2000</v>
      </c>
      <c r="I15" s="32">
        <f t="shared" si="0"/>
        <v>502000</v>
      </c>
      <c r="J15" s="33">
        <f t="shared" si="1"/>
        <v>251000</v>
      </c>
      <c r="K15" s="34">
        <f t="shared" si="2"/>
        <v>251000</v>
      </c>
    </row>
    <row r="16" spans="1:11" x14ac:dyDescent="0.2">
      <c r="A16" s="29">
        <v>10</v>
      </c>
      <c r="B16" s="26" t="s">
        <v>24</v>
      </c>
      <c r="C16" s="30">
        <v>30000</v>
      </c>
      <c r="D16" s="30">
        <v>300000</v>
      </c>
      <c r="E16" s="30">
        <v>150000</v>
      </c>
      <c r="F16" s="30">
        <v>20000</v>
      </c>
      <c r="G16" s="31">
        <v>30000</v>
      </c>
      <c r="H16" s="31">
        <v>2000</v>
      </c>
      <c r="I16" s="32">
        <f t="shared" si="0"/>
        <v>502000</v>
      </c>
      <c r="J16" s="33">
        <f t="shared" si="1"/>
        <v>251000</v>
      </c>
      <c r="K16" s="34">
        <f t="shared" si="2"/>
        <v>251000</v>
      </c>
    </row>
    <row r="17" spans="1:11" x14ac:dyDescent="0.2">
      <c r="A17" s="29"/>
      <c r="B17" s="26"/>
      <c r="C17" s="26"/>
      <c r="D17" s="30"/>
      <c r="E17" s="30"/>
      <c r="F17" s="30"/>
      <c r="G17" s="31"/>
      <c r="H17" s="31"/>
      <c r="I17" s="32"/>
      <c r="J17" s="33"/>
      <c r="K17" s="34"/>
    </row>
    <row r="18" spans="1:11" ht="52.5" customHeight="1" x14ac:dyDescent="0.2">
      <c r="A18" s="35"/>
      <c r="B18" s="25" t="s">
        <v>25</v>
      </c>
      <c r="C18" s="25"/>
      <c r="D18" s="30"/>
      <c r="E18" s="30"/>
      <c r="F18" s="30"/>
      <c r="G18" s="31"/>
      <c r="H18" s="31"/>
      <c r="I18" s="32"/>
      <c r="J18" s="33"/>
      <c r="K18" s="34"/>
    </row>
    <row r="19" spans="1:11" x14ac:dyDescent="0.2">
      <c r="A19" s="29">
        <v>11</v>
      </c>
      <c r="B19" s="26" t="s">
        <v>26</v>
      </c>
      <c r="C19" s="30">
        <v>30000</v>
      </c>
      <c r="D19" s="30">
        <v>300000</v>
      </c>
      <c r="E19" s="30">
        <v>150000</v>
      </c>
      <c r="F19" s="30">
        <v>20000</v>
      </c>
      <c r="G19" s="31">
        <v>30000</v>
      </c>
      <c r="H19" s="31">
        <v>2000</v>
      </c>
      <c r="I19" s="32">
        <f t="shared" ref="I19:I25" si="3">SUM(D19:H19)</f>
        <v>502000</v>
      </c>
      <c r="J19" s="33">
        <f>I19*50/100</f>
        <v>251000</v>
      </c>
      <c r="K19" s="34">
        <f t="shared" si="2"/>
        <v>251000</v>
      </c>
    </row>
    <row r="20" spans="1:11" x14ac:dyDescent="0.2">
      <c r="A20" s="29">
        <v>12</v>
      </c>
      <c r="B20" s="26" t="s">
        <v>27</v>
      </c>
      <c r="C20" s="30">
        <v>30000</v>
      </c>
      <c r="D20" s="30">
        <v>300000</v>
      </c>
      <c r="E20" s="30">
        <v>150000</v>
      </c>
      <c r="F20" s="30">
        <v>20000</v>
      </c>
      <c r="G20" s="31">
        <v>30000</v>
      </c>
      <c r="H20" s="31">
        <v>2000</v>
      </c>
      <c r="I20" s="32">
        <f t="shared" si="3"/>
        <v>502000</v>
      </c>
      <c r="J20" s="33">
        <f t="shared" ref="J20:J29" si="4">I20*50/100</f>
        <v>251000</v>
      </c>
      <c r="K20" s="34">
        <f t="shared" si="2"/>
        <v>251000</v>
      </c>
    </row>
    <row r="21" spans="1:11" x14ac:dyDescent="0.2">
      <c r="A21" s="29">
        <v>13</v>
      </c>
      <c r="B21" s="26" t="s">
        <v>28</v>
      </c>
      <c r="C21" s="30">
        <v>30000</v>
      </c>
      <c r="D21" s="30">
        <v>300000</v>
      </c>
      <c r="E21" s="30">
        <v>150000</v>
      </c>
      <c r="F21" s="30">
        <v>20000</v>
      </c>
      <c r="G21" s="31">
        <v>30000</v>
      </c>
      <c r="H21" s="31">
        <v>2000</v>
      </c>
      <c r="I21" s="32">
        <f t="shared" si="3"/>
        <v>502000</v>
      </c>
      <c r="J21" s="33">
        <f t="shared" si="4"/>
        <v>251000</v>
      </c>
      <c r="K21" s="34">
        <f t="shared" si="2"/>
        <v>251000</v>
      </c>
    </row>
    <row r="22" spans="1:11" x14ac:dyDescent="0.2">
      <c r="A22" s="29">
        <v>14</v>
      </c>
      <c r="B22" s="26" t="s">
        <v>29</v>
      </c>
      <c r="C22" s="30">
        <v>30000</v>
      </c>
      <c r="D22" s="30">
        <v>300000</v>
      </c>
      <c r="E22" s="30">
        <v>150000</v>
      </c>
      <c r="F22" s="30">
        <v>20000</v>
      </c>
      <c r="G22" s="31">
        <v>30000</v>
      </c>
      <c r="H22" s="31">
        <v>2000</v>
      </c>
      <c r="I22" s="32">
        <f t="shared" si="3"/>
        <v>502000</v>
      </c>
      <c r="J22" s="33">
        <f t="shared" si="4"/>
        <v>251000</v>
      </c>
      <c r="K22" s="34">
        <f t="shared" si="2"/>
        <v>251000</v>
      </c>
    </row>
    <row r="23" spans="1:11" ht="25.5" x14ac:dyDescent="0.2">
      <c r="A23" s="29">
        <v>15</v>
      </c>
      <c r="B23" s="36" t="s">
        <v>30</v>
      </c>
      <c r="C23" s="30">
        <v>30000</v>
      </c>
      <c r="D23" s="30">
        <v>300000</v>
      </c>
      <c r="E23" s="30">
        <v>150000</v>
      </c>
      <c r="F23" s="30">
        <v>20000</v>
      </c>
      <c r="G23" s="31">
        <v>30000</v>
      </c>
      <c r="H23" s="31">
        <v>2000</v>
      </c>
      <c r="I23" s="32">
        <f t="shared" si="3"/>
        <v>502000</v>
      </c>
      <c r="J23" s="33">
        <f t="shared" si="4"/>
        <v>251000</v>
      </c>
      <c r="K23" s="34">
        <f t="shared" si="2"/>
        <v>251000</v>
      </c>
    </row>
    <row r="24" spans="1:11" x14ac:dyDescent="0.2">
      <c r="A24" s="29">
        <v>16</v>
      </c>
      <c r="B24" s="26" t="s">
        <v>31</v>
      </c>
      <c r="C24" s="30">
        <v>30000</v>
      </c>
      <c r="D24" s="30">
        <v>300000</v>
      </c>
      <c r="E24" s="30">
        <v>150000</v>
      </c>
      <c r="F24" s="30">
        <v>20000</v>
      </c>
      <c r="G24" s="31">
        <v>30000</v>
      </c>
      <c r="H24" s="31">
        <v>2000</v>
      </c>
      <c r="I24" s="32">
        <f t="shared" si="3"/>
        <v>502000</v>
      </c>
      <c r="J24" s="33">
        <f t="shared" si="4"/>
        <v>251000</v>
      </c>
      <c r="K24" s="34">
        <f t="shared" si="2"/>
        <v>251000</v>
      </c>
    </row>
    <row r="25" spans="1:11" x14ac:dyDescent="0.2">
      <c r="A25" s="29">
        <v>17</v>
      </c>
      <c r="B25" s="26" t="s">
        <v>32</v>
      </c>
      <c r="C25" s="30">
        <v>30000</v>
      </c>
      <c r="D25" s="30">
        <v>300000</v>
      </c>
      <c r="E25" s="30">
        <v>150000</v>
      </c>
      <c r="F25" s="30">
        <v>20000</v>
      </c>
      <c r="G25" s="31">
        <v>30000</v>
      </c>
      <c r="H25" s="31">
        <v>2000</v>
      </c>
      <c r="I25" s="32">
        <f t="shared" si="3"/>
        <v>502000</v>
      </c>
      <c r="J25" s="33">
        <f t="shared" si="4"/>
        <v>251000</v>
      </c>
      <c r="K25" s="34">
        <f t="shared" si="2"/>
        <v>251000</v>
      </c>
    </row>
    <row r="26" spans="1:11" x14ac:dyDescent="0.2">
      <c r="A26" s="35"/>
      <c r="B26" s="26"/>
      <c r="C26" s="26"/>
      <c r="D26" s="30"/>
      <c r="E26" s="30"/>
      <c r="F26" s="30"/>
      <c r="G26" s="31"/>
      <c r="H26" s="31"/>
      <c r="I26" s="32"/>
      <c r="J26" s="33"/>
      <c r="K26" s="34"/>
    </row>
    <row r="27" spans="1:11" x14ac:dyDescent="0.2">
      <c r="A27" s="29">
        <v>18</v>
      </c>
      <c r="B27" s="26" t="s">
        <v>33</v>
      </c>
      <c r="C27" s="30">
        <v>30000</v>
      </c>
      <c r="D27" s="30">
        <v>300000</v>
      </c>
      <c r="E27" s="30">
        <v>150000</v>
      </c>
      <c r="F27" s="30">
        <v>20000</v>
      </c>
      <c r="G27" s="31">
        <v>30000</v>
      </c>
      <c r="H27" s="31">
        <v>2000</v>
      </c>
      <c r="I27" s="32">
        <f>SUM(D27:H27)</f>
        <v>502000</v>
      </c>
      <c r="J27" s="33">
        <f t="shared" si="4"/>
        <v>251000</v>
      </c>
      <c r="K27" s="34">
        <f t="shared" si="2"/>
        <v>251000</v>
      </c>
    </row>
    <row r="28" spans="1:11" x14ac:dyDescent="0.2">
      <c r="A28" s="29">
        <v>19</v>
      </c>
      <c r="B28" s="37" t="s">
        <v>34</v>
      </c>
      <c r="C28" s="30">
        <v>30000</v>
      </c>
      <c r="D28" s="30">
        <v>300000</v>
      </c>
      <c r="E28" s="30">
        <v>150000</v>
      </c>
      <c r="F28" s="30">
        <v>20000</v>
      </c>
      <c r="G28" s="31">
        <v>30000</v>
      </c>
      <c r="H28" s="31">
        <v>2000</v>
      </c>
      <c r="I28" s="32">
        <f>SUM(D28:H28)</f>
        <v>502000</v>
      </c>
      <c r="J28" s="33">
        <f t="shared" si="4"/>
        <v>251000</v>
      </c>
      <c r="K28" s="34">
        <f t="shared" si="2"/>
        <v>251000</v>
      </c>
    </row>
    <row r="29" spans="1:11" ht="13.5" thickBot="1" x14ac:dyDescent="0.25">
      <c r="A29" s="38">
        <v>20</v>
      </c>
      <c r="B29" s="39" t="s">
        <v>35</v>
      </c>
      <c r="C29" s="40">
        <v>30000</v>
      </c>
      <c r="D29" s="40">
        <v>300000</v>
      </c>
      <c r="E29" s="40">
        <v>150000</v>
      </c>
      <c r="F29" s="40">
        <v>20000</v>
      </c>
      <c r="G29" s="41">
        <v>30000</v>
      </c>
      <c r="H29" s="41">
        <v>2000</v>
      </c>
      <c r="I29" s="42">
        <f>SUM(D29:H29)</f>
        <v>502000</v>
      </c>
      <c r="J29" s="43">
        <f t="shared" si="4"/>
        <v>251000</v>
      </c>
      <c r="K29" s="44">
        <f t="shared" si="2"/>
        <v>251000</v>
      </c>
    </row>
    <row r="30" spans="1:11" x14ac:dyDescent="0.2">
      <c r="G30" s="45"/>
      <c r="H30" s="45"/>
    </row>
  </sheetData>
  <mergeCells count="2">
    <mergeCell ref="A1:K2"/>
    <mergeCell ref="J3:K3"/>
  </mergeCells>
  <pageMargins left="0.7" right="0.18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16" sqref="A1:XFD1048576"/>
    </sheetView>
  </sheetViews>
  <sheetFormatPr defaultColWidth="20.5703125" defaultRowHeight="12.75" x14ac:dyDescent="0.2"/>
  <cols>
    <col min="1" max="1" width="5.5703125" style="9" customWidth="1"/>
    <col min="2" max="2" width="25" style="9" customWidth="1"/>
    <col min="3" max="16384" width="20.5703125" style="9"/>
  </cols>
  <sheetData>
    <row r="1" spans="1:6" x14ac:dyDescent="0.2">
      <c r="A1" s="51" t="s">
        <v>36</v>
      </c>
      <c r="B1" s="52"/>
      <c r="C1" s="52"/>
      <c r="D1" s="52"/>
      <c r="E1" s="52"/>
      <c r="F1" s="53"/>
    </row>
    <row r="2" spans="1:6" ht="13.5" thickBot="1" x14ac:dyDescent="0.25">
      <c r="A2" s="54"/>
      <c r="B2" s="55"/>
      <c r="C2" s="55"/>
      <c r="D2" s="55"/>
      <c r="E2" s="55"/>
      <c r="F2" s="56"/>
    </row>
    <row r="3" spans="1:6" s="62" customFormat="1" x14ac:dyDescent="0.2">
      <c r="A3" s="57"/>
      <c r="B3" s="58"/>
      <c r="C3" s="59" t="s">
        <v>3</v>
      </c>
      <c r="D3" s="60" t="s">
        <v>37</v>
      </c>
      <c r="E3" s="60"/>
      <c r="F3" s="61"/>
    </row>
    <row r="4" spans="1:6" x14ac:dyDescent="0.2">
      <c r="A4" s="17"/>
      <c r="B4" s="1"/>
      <c r="C4" s="1"/>
      <c r="D4" s="63" t="s">
        <v>1</v>
      </c>
      <c r="E4" s="15" t="s">
        <v>2</v>
      </c>
      <c r="F4" s="16"/>
    </row>
    <row r="5" spans="1:6" ht="38.25" x14ac:dyDescent="0.2">
      <c r="A5" s="17"/>
      <c r="B5" s="1"/>
      <c r="C5" s="1"/>
      <c r="D5" s="1"/>
      <c r="E5" s="18" t="s">
        <v>10</v>
      </c>
      <c r="F5" s="19" t="s">
        <v>11</v>
      </c>
    </row>
    <row r="6" spans="1:6" x14ac:dyDescent="0.2">
      <c r="A6" s="20"/>
      <c r="B6" s="21"/>
      <c r="C6" s="64" t="s">
        <v>12</v>
      </c>
      <c r="D6" s="64" t="s">
        <v>12</v>
      </c>
      <c r="E6" s="64" t="s">
        <v>12</v>
      </c>
      <c r="F6" s="65" t="s">
        <v>12</v>
      </c>
    </row>
    <row r="7" spans="1:6" ht="25.5" x14ac:dyDescent="0.2">
      <c r="A7" s="24" t="s">
        <v>13</v>
      </c>
      <c r="B7" s="25" t="s">
        <v>14</v>
      </c>
      <c r="C7" s="25"/>
      <c r="D7" s="26"/>
      <c r="E7" s="26"/>
      <c r="F7" s="66"/>
    </row>
    <row r="8" spans="1:6" x14ac:dyDescent="0.2">
      <c r="A8" s="29">
        <v>1</v>
      </c>
      <c r="B8" s="26" t="s">
        <v>15</v>
      </c>
      <c r="C8" s="67">
        <v>30000</v>
      </c>
      <c r="D8" s="32">
        <v>520000</v>
      </c>
      <c r="E8" s="32">
        <v>260000</v>
      </c>
      <c r="F8" s="68">
        <v>260000</v>
      </c>
    </row>
    <row r="9" spans="1:6" x14ac:dyDescent="0.2">
      <c r="A9" s="29">
        <v>2</v>
      </c>
      <c r="B9" s="26" t="s">
        <v>16</v>
      </c>
      <c r="C9" s="67">
        <v>30000</v>
      </c>
      <c r="D9" s="32">
        <v>520000</v>
      </c>
      <c r="E9" s="32">
        <v>260000</v>
      </c>
      <c r="F9" s="68">
        <v>260000</v>
      </c>
    </row>
    <row r="10" spans="1:6" x14ac:dyDescent="0.2">
      <c r="A10" s="29">
        <v>3</v>
      </c>
      <c r="B10" s="26" t="s">
        <v>17</v>
      </c>
      <c r="C10" s="67">
        <v>30000</v>
      </c>
      <c r="D10" s="32">
        <v>520000</v>
      </c>
      <c r="E10" s="32">
        <v>260000</v>
      </c>
      <c r="F10" s="68">
        <v>260000</v>
      </c>
    </row>
    <row r="11" spans="1:6" x14ac:dyDescent="0.2">
      <c r="A11" s="29">
        <v>4</v>
      </c>
      <c r="B11" s="26" t="s">
        <v>18</v>
      </c>
      <c r="C11" s="67">
        <v>30000</v>
      </c>
      <c r="D11" s="32">
        <v>520000</v>
      </c>
      <c r="E11" s="32">
        <v>260000</v>
      </c>
      <c r="F11" s="68">
        <v>260000</v>
      </c>
    </row>
    <row r="12" spans="1:6" x14ac:dyDescent="0.2">
      <c r="A12" s="29">
        <v>5</v>
      </c>
      <c r="B12" s="26" t="s">
        <v>19</v>
      </c>
      <c r="C12" s="67">
        <v>30000</v>
      </c>
      <c r="D12" s="32">
        <v>520000</v>
      </c>
      <c r="E12" s="32">
        <v>260000</v>
      </c>
      <c r="F12" s="68">
        <v>260000</v>
      </c>
    </row>
    <row r="13" spans="1:6" x14ac:dyDescent="0.2">
      <c r="A13" s="29">
        <v>6</v>
      </c>
      <c r="B13" s="26" t="s">
        <v>20</v>
      </c>
      <c r="C13" s="67">
        <v>30000</v>
      </c>
      <c r="D13" s="32">
        <v>520000</v>
      </c>
      <c r="E13" s="32">
        <v>260000</v>
      </c>
      <c r="F13" s="68">
        <v>260000</v>
      </c>
    </row>
    <row r="14" spans="1:6" x14ac:dyDescent="0.2">
      <c r="A14" s="29">
        <v>7</v>
      </c>
      <c r="B14" s="26" t="s">
        <v>21</v>
      </c>
      <c r="C14" s="67">
        <v>30000</v>
      </c>
      <c r="D14" s="32">
        <v>520000</v>
      </c>
      <c r="E14" s="32">
        <v>260000</v>
      </c>
      <c r="F14" s="68">
        <v>260000</v>
      </c>
    </row>
    <row r="15" spans="1:6" x14ac:dyDescent="0.2">
      <c r="A15" s="29">
        <v>8</v>
      </c>
      <c r="B15" s="26" t="s">
        <v>22</v>
      </c>
      <c r="C15" s="67">
        <v>30000</v>
      </c>
      <c r="D15" s="32">
        <v>520000</v>
      </c>
      <c r="E15" s="32">
        <v>260000</v>
      </c>
      <c r="F15" s="68">
        <v>260000</v>
      </c>
    </row>
    <row r="16" spans="1:6" x14ac:dyDescent="0.2">
      <c r="A16" s="29">
        <v>9</v>
      </c>
      <c r="B16" s="26" t="s">
        <v>23</v>
      </c>
      <c r="C16" s="67">
        <v>30000</v>
      </c>
      <c r="D16" s="32">
        <v>520000</v>
      </c>
      <c r="E16" s="32">
        <v>260000</v>
      </c>
      <c r="F16" s="68">
        <v>260000</v>
      </c>
    </row>
    <row r="17" spans="1:8" x14ac:dyDescent="0.2">
      <c r="A17" s="29">
        <v>10</v>
      </c>
      <c r="B17" s="26" t="s">
        <v>24</v>
      </c>
      <c r="C17" s="67">
        <v>30000</v>
      </c>
      <c r="D17" s="32">
        <v>520000</v>
      </c>
      <c r="E17" s="32">
        <v>260000</v>
      </c>
      <c r="F17" s="68">
        <v>260000</v>
      </c>
    </row>
    <row r="18" spans="1:8" x14ac:dyDescent="0.2">
      <c r="A18" s="29"/>
      <c r="B18" s="26"/>
      <c r="C18" s="26"/>
      <c r="D18" s="32"/>
      <c r="E18" s="32"/>
      <c r="F18" s="68"/>
    </row>
    <row r="19" spans="1:8" ht="52.5" customHeight="1" x14ac:dyDescent="0.2">
      <c r="A19" s="35"/>
      <c r="B19" s="25" t="s">
        <v>25</v>
      </c>
      <c r="C19" s="25"/>
      <c r="D19" s="32"/>
      <c r="E19" s="32"/>
      <c r="F19" s="68"/>
    </row>
    <row r="20" spans="1:8" x14ac:dyDescent="0.2">
      <c r="A20" s="29">
        <v>11</v>
      </c>
      <c r="B20" s="26" t="s">
        <v>26</v>
      </c>
      <c r="C20" s="30">
        <v>30000</v>
      </c>
      <c r="D20" s="32">
        <v>520000</v>
      </c>
      <c r="E20" s="32">
        <v>260000</v>
      </c>
      <c r="F20" s="68">
        <v>260000</v>
      </c>
    </row>
    <row r="21" spans="1:8" x14ac:dyDescent="0.2">
      <c r="A21" s="29">
        <v>12</v>
      </c>
      <c r="B21" s="26" t="s">
        <v>27</v>
      </c>
      <c r="C21" s="30">
        <v>30000</v>
      </c>
      <c r="D21" s="32">
        <v>520000</v>
      </c>
      <c r="E21" s="32">
        <v>260000</v>
      </c>
      <c r="F21" s="68">
        <v>260000</v>
      </c>
    </row>
    <row r="22" spans="1:8" x14ac:dyDescent="0.2">
      <c r="A22" s="29">
        <v>13</v>
      </c>
      <c r="B22" s="26" t="s">
        <v>28</v>
      </c>
      <c r="C22" s="30">
        <v>30000</v>
      </c>
      <c r="D22" s="32">
        <v>520000</v>
      </c>
      <c r="E22" s="32">
        <v>260000</v>
      </c>
      <c r="F22" s="68">
        <v>260000</v>
      </c>
    </row>
    <row r="23" spans="1:8" x14ac:dyDescent="0.2">
      <c r="A23" s="29">
        <v>14</v>
      </c>
      <c r="B23" s="26" t="s">
        <v>29</v>
      </c>
      <c r="C23" s="30">
        <v>30000</v>
      </c>
      <c r="D23" s="32">
        <v>520000</v>
      </c>
      <c r="E23" s="32">
        <v>260000</v>
      </c>
      <c r="F23" s="68">
        <v>260000</v>
      </c>
    </row>
    <row r="24" spans="1:8" ht="25.5" x14ac:dyDescent="0.2">
      <c r="A24" s="29">
        <v>15</v>
      </c>
      <c r="B24" s="36" t="s">
        <v>30</v>
      </c>
      <c r="C24" s="30">
        <v>30000</v>
      </c>
      <c r="D24" s="32">
        <v>520000</v>
      </c>
      <c r="E24" s="32">
        <v>260000</v>
      </c>
      <c r="F24" s="68">
        <v>260000</v>
      </c>
    </row>
    <row r="25" spans="1:8" x14ac:dyDescent="0.2">
      <c r="A25" s="29">
        <v>16</v>
      </c>
      <c r="B25" s="26" t="s">
        <v>31</v>
      </c>
      <c r="C25" s="30">
        <v>30000</v>
      </c>
      <c r="D25" s="32">
        <v>520000</v>
      </c>
      <c r="E25" s="32">
        <v>260000</v>
      </c>
      <c r="F25" s="68">
        <v>260000</v>
      </c>
    </row>
    <row r="26" spans="1:8" x14ac:dyDescent="0.2">
      <c r="A26" s="29">
        <v>17</v>
      </c>
      <c r="B26" s="26" t="s">
        <v>32</v>
      </c>
      <c r="C26" s="30">
        <v>30000</v>
      </c>
      <c r="D26" s="32">
        <v>520000</v>
      </c>
      <c r="E26" s="32">
        <v>260000</v>
      </c>
      <c r="F26" s="68">
        <v>260000</v>
      </c>
    </row>
    <row r="27" spans="1:8" x14ac:dyDescent="0.2">
      <c r="A27" s="35"/>
      <c r="B27" s="26"/>
      <c r="C27" s="30"/>
      <c r="D27" s="32"/>
      <c r="E27" s="32"/>
      <c r="F27" s="68"/>
    </row>
    <row r="28" spans="1:8" x14ac:dyDescent="0.2">
      <c r="A28" s="29">
        <v>18</v>
      </c>
      <c r="B28" s="26" t="s">
        <v>33</v>
      </c>
      <c r="C28" s="30">
        <v>30000</v>
      </c>
      <c r="D28" s="32">
        <v>450000</v>
      </c>
      <c r="E28" s="32">
        <v>225000</v>
      </c>
      <c r="F28" s="68">
        <v>225000</v>
      </c>
      <c r="H28" s="69"/>
    </row>
    <row r="29" spans="1:8" x14ac:dyDescent="0.2">
      <c r="A29" s="29">
        <v>19</v>
      </c>
      <c r="B29" s="37" t="s">
        <v>34</v>
      </c>
      <c r="C29" s="30">
        <v>30000</v>
      </c>
      <c r="D29" s="32">
        <v>450000</v>
      </c>
      <c r="E29" s="32">
        <v>225000</v>
      </c>
      <c r="F29" s="68">
        <v>225000</v>
      </c>
    </row>
    <row r="30" spans="1:8" ht="13.5" thickBot="1" x14ac:dyDescent="0.25">
      <c r="A30" s="38">
        <v>20</v>
      </c>
      <c r="B30" s="39" t="s">
        <v>38</v>
      </c>
      <c r="C30" s="40">
        <v>30000</v>
      </c>
      <c r="D30" s="42">
        <v>450000</v>
      </c>
      <c r="E30" s="42">
        <v>225000</v>
      </c>
      <c r="F30" s="70">
        <v>225000</v>
      </c>
    </row>
  </sheetData>
  <mergeCells count="3">
    <mergeCell ref="A1:F2"/>
    <mergeCell ref="D3:F3"/>
    <mergeCell ref="E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C1" workbookViewId="0">
      <selection activeCell="J5" sqref="J5"/>
    </sheetView>
  </sheetViews>
  <sheetFormatPr defaultColWidth="16.140625" defaultRowHeight="12.75" x14ac:dyDescent="0.2"/>
  <cols>
    <col min="1" max="1" width="5.7109375" style="9" customWidth="1"/>
    <col min="2" max="2" width="23.140625" style="9" customWidth="1"/>
    <col min="3" max="3" width="18.140625" style="9" customWidth="1"/>
    <col min="4" max="4" width="11.140625" style="9" customWidth="1"/>
    <col min="5" max="5" width="18.7109375" style="9" customWidth="1"/>
    <col min="6" max="6" width="20.5703125" style="9" customWidth="1"/>
    <col min="7" max="12" width="16.140625" style="9"/>
    <col min="13" max="13" width="17.7109375" style="9" customWidth="1"/>
    <col min="14" max="16384" width="16.140625" style="9"/>
  </cols>
  <sheetData>
    <row r="1" spans="1:13" ht="15" customHeight="1" x14ac:dyDescent="0.2">
      <c r="A1" s="6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5.75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2" t="s">
        <v>1</v>
      </c>
      <c r="L3" s="4" t="s">
        <v>2</v>
      </c>
      <c r="M3" s="5"/>
    </row>
    <row r="4" spans="1:13" ht="51" customHeight="1" x14ac:dyDescent="0.2">
      <c r="A4" s="17"/>
      <c r="B4" s="1"/>
      <c r="C4" s="3" t="s">
        <v>3</v>
      </c>
      <c r="D4" s="1" t="s">
        <v>4</v>
      </c>
      <c r="E4" s="1" t="s">
        <v>5</v>
      </c>
      <c r="F4" s="1" t="s">
        <v>40</v>
      </c>
      <c r="G4" s="1" t="s">
        <v>41</v>
      </c>
      <c r="H4" s="18" t="s">
        <v>6</v>
      </c>
      <c r="I4" s="18" t="s">
        <v>7</v>
      </c>
      <c r="J4" s="1" t="s">
        <v>8</v>
      </c>
      <c r="K4" s="18" t="s">
        <v>9</v>
      </c>
      <c r="L4" s="18" t="s">
        <v>10</v>
      </c>
      <c r="M4" s="19" t="s">
        <v>11</v>
      </c>
    </row>
    <row r="5" spans="1:13" ht="18" customHeight="1" x14ac:dyDescent="0.2">
      <c r="A5" s="20"/>
      <c r="B5" s="21"/>
      <c r="C5" s="21"/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3" t="s">
        <v>12</v>
      </c>
    </row>
    <row r="6" spans="1:13" ht="30.75" customHeight="1" x14ac:dyDescent="0.2">
      <c r="A6" s="24" t="s">
        <v>13</v>
      </c>
      <c r="B6" s="25" t="s">
        <v>14</v>
      </c>
      <c r="C6" s="49"/>
      <c r="D6" s="25"/>
      <c r="E6" s="25"/>
      <c r="F6" s="25"/>
      <c r="G6" s="25"/>
      <c r="H6" s="25"/>
      <c r="I6" s="21"/>
      <c r="J6" s="21"/>
      <c r="K6" s="26"/>
      <c r="L6" s="27"/>
      <c r="M6" s="28"/>
    </row>
    <row r="7" spans="1:13" x14ac:dyDescent="0.2">
      <c r="A7" s="29">
        <v>1</v>
      </c>
      <c r="B7" s="26" t="s">
        <v>15</v>
      </c>
      <c r="C7" s="30">
        <v>30000</v>
      </c>
      <c r="D7" s="30">
        <v>300000</v>
      </c>
      <c r="E7" s="30">
        <v>150000</v>
      </c>
      <c r="F7" s="30">
        <v>25000</v>
      </c>
      <c r="G7" s="30">
        <v>1000</v>
      </c>
      <c r="H7" s="30">
        <v>20000</v>
      </c>
      <c r="I7" s="31">
        <v>30000</v>
      </c>
      <c r="J7" s="31">
        <v>2000</v>
      </c>
      <c r="K7" s="32">
        <f>SUM(D7:J7)</f>
        <v>528000</v>
      </c>
      <c r="L7" s="33">
        <f>K7*50/100</f>
        <v>264000</v>
      </c>
      <c r="M7" s="34">
        <f>50/100*K7</f>
        <v>264000</v>
      </c>
    </row>
    <row r="8" spans="1:13" x14ac:dyDescent="0.2">
      <c r="A8" s="29">
        <v>2</v>
      </c>
      <c r="B8" s="26" t="s">
        <v>16</v>
      </c>
      <c r="C8" s="30">
        <v>30000</v>
      </c>
      <c r="D8" s="30">
        <v>300000</v>
      </c>
      <c r="E8" s="30">
        <v>150000</v>
      </c>
      <c r="F8" s="30">
        <v>25000</v>
      </c>
      <c r="G8" s="30">
        <v>1000</v>
      </c>
      <c r="H8" s="30">
        <v>20000</v>
      </c>
      <c r="I8" s="31">
        <v>30000</v>
      </c>
      <c r="J8" s="31">
        <v>2000</v>
      </c>
      <c r="K8" s="32">
        <f t="shared" ref="K8:K29" si="0">SUM(D8:J8)</f>
        <v>528000</v>
      </c>
      <c r="L8" s="33">
        <f t="shared" ref="L8:L16" si="1">K8*50/100</f>
        <v>264000</v>
      </c>
      <c r="M8" s="34">
        <f t="shared" ref="M8:M29" si="2">50/100*K8</f>
        <v>264000</v>
      </c>
    </row>
    <row r="9" spans="1:13" x14ac:dyDescent="0.2">
      <c r="A9" s="29">
        <v>3</v>
      </c>
      <c r="B9" s="26" t="s">
        <v>17</v>
      </c>
      <c r="C9" s="30">
        <v>30000</v>
      </c>
      <c r="D9" s="30">
        <v>300000</v>
      </c>
      <c r="E9" s="30">
        <v>150000</v>
      </c>
      <c r="F9" s="30">
        <v>25000</v>
      </c>
      <c r="G9" s="30">
        <v>1000</v>
      </c>
      <c r="H9" s="30">
        <v>20000</v>
      </c>
      <c r="I9" s="31">
        <v>30000</v>
      </c>
      <c r="J9" s="31">
        <v>2000</v>
      </c>
      <c r="K9" s="32">
        <f t="shared" si="0"/>
        <v>528000</v>
      </c>
      <c r="L9" s="33">
        <f t="shared" si="1"/>
        <v>264000</v>
      </c>
      <c r="M9" s="34">
        <f t="shared" si="2"/>
        <v>264000</v>
      </c>
    </row>
    <row r="10" spans="1:13" x14ac:dyDescent="0.2">
      <c r="A10" s="29">
        <v>4</v>
      </c>
      <c r="B10" s="26" t="s">
        <v>18</v>
      </c>
      <c r="C10" s="30">
        <v>30000</v>
      </c>
      <c r="D10" s="30">
        <v>300000</v>
      </c>
      <c r="E10" s="30">
        <v>150000</v>
      </c>
      <c r="F10" s="30">
        <v>25000</v>
      </c>
      <c r="G10" s="30">
        <v>1000</v>
      </c>
      <c r="H10" s="30">
        <v>20000</v>
      </c>
      <c r="I10" s="31">
        <v>30000</v>
      </c>
      <c r="J10" s="31">
        <v>2000</v>
      </c>
      <c r="K10" s="32">
        <f t="shared" si="0"/>
        <v>528000</v>
      </c>
      <c r="L10" s="33">
        <f t="shared" si="1"/>
        <v>264000</v>
      </c>
      <c r="M10" s="34">
        <f t="shared" si="2"/>
        <v>264000</v>
      </c>
    </row>
    <row r="11" spans="1:13" x14ac:dyDescent="0.2">
      <c r="A11" s="29">
        <v>5</v>
      </c>
      <c r="B11" s="26" t="s">
        <v>19</v>
      </c>
      <c r="C11" s="30">
        <v>30000</v>
      </c>
      <c r="D11" s="30">
        <v>300000</v>
      </c>
      <c r="E11" s="30">
        <v>150000</v>
      </c>
      <c r="F11" s="30">
        <v>25000</v>
      </c>
      <c r="G11" s="30">
        <v>1000</v>
      </c>
      <c r="H11" s="30">
        <v>20000</v>
      </c>
      <c r="I11" s="31">
        <v>30000</v>
      </c>
      <c r="J11" s="31">
        <v>2000</v>
      </c>
      <c r="K11" s="32">
        <f t="shared" si="0"/>
        <v>528000</v>
      </c>
      <c r="L11" s="33">
        <f t="shared" si="1"/>
        <v>264000</v>
      </c>
      <c r="M11" s="34">
        <f t="shared" si="2"/>
        <v>264000</v>
      </c>
    </row>
    <row r="12" spans="1:13" x14ac:dyDescent="0.2">
      <c r="A12" s="29">
        <v>6</v>
      </c>
      <c r="B12" s="26" t="s">
        <v>20</v>
      </c>
      <c r="C12" s="30">
        <v>30000</v>
      </c>
      <c r="D12" s="30">
        <v>300000</v>
      </c>
      <c r="E12" s="30">
        <v>150000</v>
      </c>
      <c r="F12" s="30">
        <v>25000</v>
      </c>
      <c r="G12" s="30">
        <v>1000</v>
      </c>
      <c r="H12" s="30">
        <v>20000</v>
      </c>
      <c r="I12" s="31">
        <v>30000</v>
      </c>
      <c r="J12" s="31">
        <v>2000</v>
      </c>
      <c r="K12" s="32">
        <f t="shared" si="0"/>
        <v>528000</v>
      </c>
      <c r="L12" s="33">
        <f t="shared" si="1"/>
        <v>264000</v>
      </c>
      <c r="M12" s="34">
        <f t="shared" si="2"/>
        <v>264000</v>
      </c>
    </row>
    <row r="13" spans="1:13" x14ac:dyDescent="0.2">
      <c r="A13" s="29">
        <v>7</v>
      </c>
      <c r="B13" s="26" t="s">
        <v>21</v>
      </c>
      <c r="C13" s="30">
        <v>30000</v>
      </c>
      <c r="D13" s="30">
        <v>300000</v>
      </c>
      <c r="E13" s="30">
        <v>150000</v>
      </c>
      <c r="F13" s="30">
        <v>25000</v>
      </c>
      <c r="G13" s="30">
        <v>1000</v>
      </c>
      <c r="H13" s="30">
        <v>20000</v>
      </c>
      <c r="I13" s="31">
        <v>30000</v>
      </c>
      <c r="J13" s="31">
        <v>2000</v>
      </c>
      <c r="K13" s="32">
        <f t="shared" si="0"/>
        <v>528000</v>
      </c>
      <c r="L13" s="33">
        <f t="shared" si="1"/>
        <v>264000</v>
      </c>
      <c r="M13" s="34">
        <f t="shared" si="2"/>
        <v>264000</v>
      </c>
    </row>
    <row r="14" spans="1:13" x14ac:dyDescent="0.2">
      <c r="A14" s="29">
        <v>8</v>
      </c>
      <c r="B14" s="26" t="s">
        <v>22</v>
      </c>
      <c r="C14" s="30">
        <v>30000</v>
      </c>
      <c r="D14" s="30">
        <v>300000</v>
      </c>
      <c r="E14" s="30">
        <v>150000</v>
      </c>
      <c r="F14" s="30">
        <v>25000</v>
      </c>
      <c r="G14" s="30">
        <v>1000</v>
      </c>
      <c r="H14" s="30">
        <v>20000</v>
      </c>
      <c r="I14" s="31">
        <v>30000</v>
      </c>
      <c r="J14" s="31">
        <v>2000</v>
      </c>
      <c r="K14" s="32">
        <f t="shared" si="0"/>
        <v>528000</v>
      </c>
      <c r="L14" s="33">
        <f t="shared" si="1"/>
        <v>264000</v>
      </c>
      <c r="M14" s="34">
        <f t="shared" si="2"/>
        <v>264000</v>
      </c>
    </row>
    <row r="15" spans="1:13" x14ac:dyDescent="0.2">
      <c r="A15" s="29">
        <v>9</v>
      </c>
      <c r="B15" s="26" t="s">
        <v>23</v>
      </c>
      <c r="C15" s="30">
        <v>30000</v>
      </c>
      <c r="D15" s="30">
        <v>300000</v>
      </c>
      <c r="E15" s="30">
        <v>150000</v>
      </c>
      <c r="F15" s="30">
        <v>25000</v>
      </c>
      <c r="G15" s="30">
        <v>1000</v>
      </c>
      <c r="H15" s="30">
        <v>20000</v>
      </c>
      <c r="I15" s="31">
        <v>30000</v>
      </c>
      <c r="J15" s="31">
        <v>2000</v>
      </c>
      <c r="K15" s="32">
        <f t="shared" si="0"/>
        <v>528000</v>
      </c>
      <c r="L15" s="33">
        <f t="shared" si="1"/>
        <v>264000</v>
      </c>
      <c r="M15" s="34">
        <f t="shared" si="2"/>
        <v>264000</v>
      </c>
    </row>
    <row r="16" spans="1:13" x14ac:dyDescent="0.2">
      <c r="A16" s="29">
        <v>10</v>
      </c>
      <c r="B16" s="26" t="s">
        <v>24</v>
      </c>
      <c r="C16" s="30">
        <v>30000</v>
      </c>
      <c r="D16" s="30">
        <v>300000</v>
      </c>
      <c r="E16" s="30">
        <v>150000</v>
      </c>
      <c r="F16" s="30">
        <v>25000</v>
      </c>
      <c r="G16" s="30">
        <v>1000</v>
      </c>
      <c r="H16" s="30">
        <v>20000</v>
      </c>
      <c r="I16" s="31">
        <v>30000</v>
      </c>
      <c r="J16" s="31">
        <v>2000</v>
      </c>
      <c r="K16" s="32">
        <f t="shared" si="0"/>
        <v>528000</v>
      </c>
      <c r="L16" s="33">
        <f t="shared" si="1"/>
        <v>264000</v>
      </c>
      <c r="M16" s="34">
        <f t="shared" si="2"/>
        <v>264000</v>
      </c>
    </row>
    <row r="17" spans="1:13" x14ac:dyDescent="0.2">
      <c r="A17" s="29"/>
      <c r="B17" s="26"/>
      <c r="C17" s="26"/>
      <c r="D17" s="30"/>
      <c r="E17" s="30"/>
      <c r="F17" s="30"/>
      <c r="G17" s="30"/>
      <c r="H17" s="30"/>
      <c r="I17" s="31"/>
      <c r="J17" s="31"/>
      <c r="K17" s="32"/>
      <c r="L17" s="33"/>
      <c r="M17" s="34"/>
    </row>
    <row r="18" spans="1:13" ht="52.5" customHeight="1" x14ac:dyDescent="0.2">
      <c r="A18" s="35"/>
      <c r="B18" s="25" t="s">
        <v>25</v>
      </c>
      <c r="C18" s="25"/>
      <c r="D18" s="30"/>
      <c r="E18" s="30"/>
      <c r="F18" s="30"/>
      <c r="G18" s="30"/>
      <c r="H18" s="30"/>
      <c r="I18" s="31"/>
      <c r="J18" s="31"/>
      <c r="K18" s="32"/>
      <c r="L18" s="33"/>
      <c r="M18" s="34"/>
    </row>
    <row r="19" spans="1:13" x14ac:dyDescent="0.2">
      <c r="A19" s="29">
        <v>11</v>
      </c>
      <c r="B19" s="26" t="s">
        <v>26</v>
      </c>
      <c r="C19" s="30">
        <v>30000</v>
      </c>
      <c r="D19" s="30">
        <v>300000</v>
      </c>
      <c r="E19" s="30">
        <v>150000</v>
      </c>
      <c r="F19" s="30">
        <v>25000</v>
      </c>
      <c r="G19" s="30">
        <v>1000</v>
      </c>
      <c r="H19" s="30">
        <v>20000</v>
      </c>
      <c r="I19" s="31">
        <v>30000</v>
      </c>
      <c r="J19" s="31">
        <v>2000</v>
      </c>
      <c r="K19" s="32">
        <f t="shared" si="0"/>
        <v>528000</v>
      </c>
      <c r="L19" s="33">
        <f>K19*50/100</f>
        <v>264000</v>
      </c>
      <c r="M19" s="34">
        <f t="shared" si="2"/>
        <v>264000</v>
      </c>
    </row>
    <row r="20" spans="1:13" x14ac:dyDescent="0.2">
      <c r="A20" s="29">
        <v>12</v>
      </c>
      <c r="B20" s="26" t="s">
        <v>27</v>
      </c>
      <c r="C20" s="30">
        <v>30000</v>
      </c>
      <c r="D20" s="30">
        <v>300000</v>
      </c>
      <c r="E20" s="30">
        <v>150000</v>
      </c>
      <c r="F20" s="30">
        <v>25000</v>
      </c>
      <c r="G20" s="30">
        <v>1000</v>
      </c>
      <c r="H20" s="30">
        <v>20000</v>
      </c>
      <c r="I20" s="31">
        <v>30000</v>
      </c>
      <c r="J20" s="31">
        <v>2000</v>
      </c>
      <c r="K20" s="32">
        <f t="shared" si="0"/>
        <v>528000</v>
      </c>
      <c r="L20" s="33">
        <f t="shared" ref="L20:L29" si="3">K20*50/100</f>
        <v>264000</v>
      </c>
      <c r="M20" s="34">
        <f t="shared" si="2"/>
        <v>264000</v>
      </c>
    </row>
    <row r="21" spans="1:13" x14ac:dyDescent="0.2">
      <c r="A21" s="29">
        <v>13</v>
      </c>
      <c r="B21" s="26" t="s">
        <v>28</v>
      </c>
      <c r="C21" s="30">
        <v>30000</v>
      </c>
      <c r="D21" s="30">
        <v>300000</v>
      </c>
      <c r="E21" s="30">
        <v>150000</v>
      </c>
      <c r="F21" s="30">
        <v>25000</v>
      </c>
      <c r="G21" s="30">
        <v>1000</v>
      </c>
      <c r="H21" s="30">
        <v>20000</v>
      </c>
      <c r="I21" s="31">
        <v>30000</v>
      </c>
      <c r="J21" s="31">
        <v>2000</v>
      </c>
      <c r="K21" s="32">
        <f t="shared" si="0"/>
        <v>528000</v>
      </c>
      <c r="L21" s="33">
        <f t="shared" si="3"/>
        <v>264000</v>
      </c>
      <c r="M21" s="34">
        <f t="shared" si="2"/>
        <v>264000</v>
      </c>
    </row>
    <row r="22" spans="1:13" x14ac:dyDescent="0.2">
      <c r="A22" s="29">
        <v>14</v>
      </c>
      <c r="B22" s="26" t="s">
        <v>29</v>
      </c>
      <c r="C22" s="30">
        <v>30000</v>
      </c>
      <c r="D22" s="30">
        <v>300000</v>
      </c>
      <c r="E22" s="30">
        <v>150000</v>
      </c>
      <c r="F22" s="30">
        <v>25000</v>
      </c>
      <c r="G22" s="30">
        <v>1000</v>
      </c>
      <c r="H22" s="30">
        <v>20000</v>
      </c>
      <c r="I22" s="31">
        <v>30000</v>
      </c>
      <c r="J22" s="31">
        <v>2000</v>
      </c>
      <c r="K22" s="32">
        <f t="shared" si="0"/>
        <v>528000</v>
      </c>
      <c r="L22" s="33">
        <f t="shared" si="3"/>
        <v>264000</v>
      </c>
      <c r="M22" s="34">
        <f t="shared" si="2"/>
        <v>264000</v>
      </c>
    </row>
    <row r="23" spans="1:13" ht="25.5" x14ac:dyDescent="0.2">
      <c r="A23" s="29">
        <v>15</v>
      </c>
      <c r="B23" s="36" t="s">
        <v>30</v>
      </c>
      <c r="C23" s="30">
        <v>30000</v>
      </c>
      <c r="D23" s="30">
        <v>300000</v>
      </c>
      <c r="E23" s="30">
        <v>150000</v>
      </c>
      <c r="F23" s="30">
        <v>25000</v>
      </c>
      <c r="G23" s="30">
        <v>1000</v>
      </c>
      <c r="H23" s="30">
        <v>20000</v>
      </c>
      <c r="I23" s="31">
        <v>30000</v>
      </c>
      <c r="J23" s="31">
        <v>2000</v>
      </c>
      <c r="K23" s="32">
        <f t="shared" si="0"/>
        <v>528000</v>
      </c>
      <c r="L23" s="33">
        <f t="shared" si="3"/>
        <v>264000</v>
      </c>
      <c r="M23" s="34">
        <f t="shared" si="2"/>
        <v>264000</v>
      </c>
    </row>
    <row r="24" spans="1:13" x14ac:dyDescent="0.2">
      <c r="A24" s="29">
        <v>16</v>
      </c>
      <c r="B24" s="26" t="s">
        <v>31</v>
      </c>
      <c r="C24" s="30">
        <v>30000</v>
      </c>
      <c r="D24" s="30">
        <v>300000</v>
      </c>
      <c r="E24" s="30">
        <v>150000</v>
      </c>
      <c r="F24" s="30">
        <v>25000</v>
      </c>
      <c r="G24" s="30">
        <v>1000</v>
      </c>
      <c r="H24" s="30">
        <v>20000</v>
      </c>
      <c r="I24" s="31">
        <v>30000</v>
      </c>
      <c r="J24" s="31">
        <v>2000</v>
      </c>
      <c r="K24" s="32">
        <f t="shared" si="0"/>
        <v>528000</v>
      </c>
      <c r="L24" s="33">
        <f t="shared" si="3"/>
        <v>264000</v>
      </c>
      <c r="M24" s="34">
        <f t="shared" si="2"/>
        <v>264000</v>
      </c>
    </row>
    <row r="25" spans="1:13" x14ac:dyDescent="0.2">
      <c r="A25" s="29">
        <v>17</v>
      </c>
      <c r="B25" s="26" t="s">
        <v>32</v>
      </c>
      <c r="C25" s="30">
        <v>30000</v>
      </c>
      <c r="D25" s="30">
        <v>300000</v>
      </c>
      <c r="E25" s="30">
        <v>150000</v>
      </c>
      <c r="F25" s="30">
        <v>25000</v>
      </c>
      <c r="G25" s="30">
        <v>1000</v>
      </c>
      <c r="H25" s="30">
        <v>20000</v>
      </c>
      <c r="I25" s="31">
        <v>30000</v>
      </c>
      <c r="J25" s="31">
        <v>2000</v>
      </c>
      <c r="K25" s="32">
        <f t="shared" si="0"/>
        <v>528000</v>
      </c>
      <c r="L25" s="33">
        <f t="shared" si="3"/>
        <v>264000</v>
      </c>
      <c r="M25" s="34">
        <f t="shared" si="2"/>
        <v>264000</v>
      </c>
    </row>
    <row r="26" spans="1:13" x14ac:dyDescent="0.2">
      <c r="A26" s="35"/>
      <c r="B26" s="26"/>
      <c r="C26" s="30"/>
      <c r="D26" s="30"/>
      <c r="E26" s="30"/>
      <c r="F26" s="30"/>
      <c r="G26" s="30"/>
      <c r="H26" s="30"/>
      <c r="I26" s="31"/>
      <c r="J26" s="31"/>
      <c r="K26" s="32"/>
      <c r="L26" s="33"/>
      <c r="M26" s="34"/>
    </row>
    <row r="27" spans="1:13" x14ac:dyDescent="0.2">
      <c r="A27" s="29">
        <v>18</v>
      </c>
      <c r="B27" s="26" t="s">
        <v>33</v>
      </c>
      <c r="C27" s="30">
        <v>30000</v>
      </c>
      <c r="D27" s="30">
        <v>300000</v>
      </c>
      <c r="E27" s="30">
        <v>150000</v>
      </c>
      <c r="F27" s="30">
        <v>25000</v>
      </c>
      <c r="G27" s="30">
        <v>1000</v>
      </c>
      <c r="H27" s="30">
        <v>20000</v>
      </c>
      <c r="I27" s="31">
        <v>30000</v>
      </c>
      <c r="J27" s="31">
        <v>2000</v>
      </c>
      <c r="K27" s="32">
        <f t="shared" si="0"/>
        <v>528000</v>
      </c>
      <c r="L27" s="33">
        <f t="shared" si="3"/>
        <v>264000</v>
      </c>
      <c r="M27" s="34">
        <f t="shared" si="2"/>
        <v>264000</v>
      </c>
    </row>
    <row r="28" spans="1:13" x14ac:dyDescent="0.2">
      <c r="A28" s="29">
        <v>19</v>
      </c>
      <c r="B28" s="37" t="s">
        <v>34</v>
      </c>
      <c r="C28" s="30">
        <v>30000</v>
      </c>
      <c r="D28" s="30">
        <v>300000</v>
      </c>
      <c r="E28" s="30">
        <v>150000</v>
      </c>
      <c r="F28" s="30">
        <v>25000</v>
      </c>
      <c r="G28" s="30">
        <v>1000</v>
      </c>
      <c r="H28" s="30">
        <v>20000</v>
      </c>
      <c r="I28" s="31">
        <v>30000</v>
      </c>
      <c r="J28" s="31">
        <v>2000</v>
      </c>
      <c r="K28" s="32">
        <f t="shared" si="0"/>
        <v>528000</v>
      </c>
      <c r="L28" s="33">
        <f t="shared" si="3"/>
        <v>264000</v>
      </c>
      <c r="M28" s="34">
        <f t="shared" si="2"/>
        <v>264000</v>
      </c>
    </row>
    <row r="29" spans="1:13" ht="13.5" thickBot="1" x14ac:dyDescent="0.25">
      <c r="A29" s="38">
        <v>20</v>
      </c>
      <c r="B29" s="39" t="s">
        <v>35</v>
      </c>
      <c r="C29" s="40">
        <v>30000</v>
      </c>
      <c r="D29" s="40">
        <v>300000</v>
      </c>
      <c r="E29" s="40">
        <v>150000</v>
      </c>
      <c r="F29" s="40">
        <v>25000</v>
      </c>
      <c r="G29" s="40">
        <v>1000</v>
      </c>
      <c r="H29" s="40">
        <v>20000</v>
      </c>
      <c r="I29" s="41">
        <v>30000</v>
      </c>
      <c r="J29" s="41">
        <v>2000</v>
      </c>
      <c r="K29" s="42">
        <f t="shared" si="0"/>
        <v>528000</v>
      </c>
      <c r="L29" s="43">
        <f t="shared" si="3"/>
        <v>264000</v>
      </c>
      <c r="M29" s="44">
        <f t="shared" si="2"/>
        <v>264000</v>
      </c>
    </row>
    <row r="30" spans="1:13" x14ac:dyDescent="0.2">
      <c r="I30" s="45"/>
      <c r="J30" s="45"/>
    </row>
    <row r="31" spans="1:13" x14ac:dyDescent="0.2">
      <c r="I31" s="50"/>
      <c r="J31" s="50"/>
    </row>
  </sheetData>
  <mergeCells count="2">
    <mergeCell ref="A1:M2"/>
    <mergeCell ref="L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PREDEGREE</vt:lpstr>
      <vt:lpstr>UNDERGRADUATE</vt:lpstr>
      <vt:lpstr>FOUNDATION</vt:lpstr>
      <vt:lpstr>FOUNDATION!Print_Area</vt:lpstr>
      <vt:lpstr>PREDEGREE!Print_Area</vt:lpstr>
      <vt:lpstr>UNDERGRADUATE!Print_Area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mtu</cp:lastModifiedBy>
  <cp:lastPrinted>2017-08-23T11:46:39Z</cp:lastPrinted>
  <dcterms:created xsi:type="dcterms:W3CDTF">2017-08-17T12:07:08Z</dcterms:created>
  <dcterms:modified xsi:type="dcterms:W3CDTF">2017-08-23T11:54:01Z</dcterms:modified>
</cp:coreProperties>
</file>